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3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4" i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<sst xmlns="http://schemas.openxmlformats.org/spreadsheetml/2006/main" count="59" uniqueCount="58">
  <si>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</si>
  <si>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</si>
  <si>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</si>
  <si>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</si>
  <si>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</si>
  <si>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</si>
  <si>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</si>
  <si>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</si>
  <si>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</si>
  <si>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</si>
  <si>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</si>
  <si>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</si>
  <si>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</si>
  <si>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</si>
  <si>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</si>
  <si>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</si>
  <si>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</si>
  <si>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</si>
  <si>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</si>
  <si>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</si>
  <si>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</si>
  <si>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</si>
  <si>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</si>
  <si>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</si>
  <si>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</si>
  <si>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</si>
  <si>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</si>
  <si>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</si>
  <si>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</si>
  <si>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</si>
  <si>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</si>
  <si>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</si>
  <si>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</si>
  <si>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</si>
  <si>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</si>
  <si>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</si>
  <si>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</si>
  <si>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</si>
  <si>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</si>
  <si>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</si>
  <si>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</si>
  <si>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</si>
  <si>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</si>
  <si>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</si>
  <si>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</si>
  <si>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</si>
  <si>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</si>
  <si>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</si>
  <si>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2021 год</t>
  </si>
  <si>
    <t xml:space="preserve">Источники внутреннего финансирования дефицита  бюджета Северо-Енисейского района 
на 2020 год и плановый период 2021 - 2022 годов 
</t>
  </si>
  <si>
    <t>2022 год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</si>
  <si>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</si>
  <si>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</si>
  <si>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</si>
  <si>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</si>
  <si>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</si>
  <si>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</si>
  <si>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от 22.07.2020 № 835-62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</si>
</sst>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C6" sqref="C6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9" t="s">
        <v>33</v>
      </c>
      <c r="E1" s="19"/>
      <c r="F1" s="19"/>
    </row>
    <row r="2" spans="1:6" x14ac:dyDescent="0.25">
      <c r="D2" s="26" t="s">
        <v>52</v>
      </c>
      <c r="E2" s="26"/>
      <c r="F2" s="26"/>
    </row>
    <row r="3" spans="1:6" x14ac:dyDescent="0.25">
      <c r="D3" s="26" t="s">
        <v>53</v>
      </c>
      <c r="E3" s="26"/>
      <c r="F3" s="26"/>
    </row>
    <row r="4" spans="1:6" x14ac:dyDescent="0.25">
      <c r="D4" s="26" t="s">
        <v>54</v>
      </c>
      <c r="E4" s="26"/>
      <c r="F4" s="26"/>
    </row>
    <row r="5" spans="1:6" x14ac:dyDescent="0.25">
      <c r="D5" s="26" t="s">
        <v>55</v>
      </c>
      <c r="E5" s="26"/>
      <c r="F5" s="26"/>
    </row>
    <row r="6" spans="1:6" x14ac:dyDescent="0.25">
      <c r="D6" s="26" t="s">
        <v>56</v>
      </c>
      <c r="E6" s="26"/>
      <c r="F6" s="26"/>
    </row>
    <row r="7" spans="1:6" x14ac:dyDescent="0.25">
      <c r="D7" s="26" t="s">
        <v>57</v>
      </c>
      <c r="E7" s="26"/>
      <c r="F7" s="26"/>
    </row>
    <row r="9" spans="1:6" ht="15.75" x14ac:dyDescent="0.25">
      <c r="D9" s="19" t="s">
        <v>33</v>
      </c>
      <c r="E9" s="19"/>
      <c r="F9" s="19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36</v>
      </c>
      <c r="E17" s="25"/>
      <c r="F17" s="25"/>
    </row>
    <row r="18" spans="1:6" ht="64.5" customHeight="1" x14ac:dyDescent="0.25">
      <c r="A18" s="24"/>
      <c r="B18" s="24"/>
      <c r="C18" s="24"/>
      <c r="D18" s="2" t="s">
        <v>37</v>
      </c>
      <c r="E18" s="2" t="s">
        <v>48</v>
      </c>
      <c r="F18" s="2" t="s">
        <v>50</v>
      </c>
    </row>
    <row r="19" spans="1:6" ht="16.5" customHeight="1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-90000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90000</v>
      </c>
      <c r="E23" s="12"/>
      <c r="F23" s="12">
        <v>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 t="shared" ref="D24:F24" si="2">D23</f>
        <v>90000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38</v>
      </c>
      <c r="C25" s="15" t="s">
        <v>39</v>
      </c>
      <c r="D25" s="13">
        <f>D26-D28</f>
        <v>-300000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40</v>
      </c>
      <c r="C26" s="15" t="s">
        <v>41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42</v>
      </c>
      <c r="C27" s="15" t="s">
        <v>43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44</v>
      </c>
      <c r="C28" s="15" t="s">
        <v>45</v>
      </c>
      <c r="D28" s="13">
        <v>300000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46</v>
      </c>
      <c r="C29" s="15" t="s">
        <v>47</v>
      </c>
      <c r="D29" s="13">
        <f>D28</f>
        <v>300000</v>
      </c>
      <c r="E29" s="13">
        <v>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98283.200000000186</v>
      </c>
      <c r="E30" s="12">
        <f t="shared" ref="E30:F30" si="5">E35+E31</f>
        <v>-227400.09999999986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-2586581</v>
      </c>
      <c r="E31" s="12">
        <v>-2197537.9</v>
      </c>
      <c r="F31" s="12">
        <v>-2211739.5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-2586581</v>
      </c>
      <c r="E32" s="12">
        <f>E31</f>
        <v>-2197537.9</v>
      </c>
      <c r="F32" s="12">
        <f>F31</f>
        <v>-2211739.5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-2586581</v>
      </c>
      <c r="E33" s="12">
        <f>E31</f>
        <v>-2197537.9</v>
      </c>
      <c r="F33" s="12">
        <f>F31</f>
        <v>-2211739.5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-2586581</v>
      </c>
      <c r="E34" s="12">
        <f t="shared" ref="E34:F34" si="6">E33</f>
        <v>-2197537.9</v>
      </c>
      <c r="F34" s="12">
        <f t="shared" si="6"/>
        <v>-2211739.5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2684864.2</v>
      </c>
      <c r="E35" s="12">
        <v>1970137.8</v>
      </c>
      <c r="F35" s="12">
        <v>2211739.5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2684864.2</v>
      </c>
      <c r="E36" s="12">
        <f t="shared" ref="E36:F36" si="7">E35</f>
        <v>1970137.8</v>
      </c>
      <c r="F36" s="12">
        <f t="shared" si="7"/>
        <v>2211739.5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2684864.2</v>
      </c>
      <c r="E37" s="12">
        <f>E36</f>
        <v>1970137.8</v>
      </c>
      <c r="F37" s="12">
        <f>F36</f>
        <v>2211739.5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2684864.2</v>
      </c>
      <c r="E38" s="12">
        <f t="shared" ref="E38:F38" si="8">E37</f>
        <v>1970137.8</v>
      </c>
      <c r="F38" s="12">
        <f t="shared" si="8"/>
        <v>2211739.5</v>
      </c>
    </row>
    <row r="39" spans="1:6" ht="15.75" x14ac:dyDescent="0.25">
      <c r="A39" s="16" t="s">
        <v>35</v>
      </c>
      <c r="B39" s="17"/>
      <c r="C39" s="18"/>
      <c r="D39" s="12">
        <f>D20+D30+D25</f>
        <v>-291716.79999999981</v>
      </c>
      <c r="E39" s="12">
        <f>E20+E30+E25</f>
        <v>-227400.09999999986</v>
      </c>
      <c r="F39" s="12">
        <f t="shared" ref="F39" si="9">F20+F30+F25</f>
        <v>0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2020-07-21T10:51:27Z</dcterms:modified>
</cp:coreProperties>
</file>